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2" i="1" l="1"/>
  <c r="M11" i="1"/>
  <c r="M10" i="1"/>
  <c r="M9" i="1"/>
  <c r="M8" i="1"/>
</calcChain>
</file>

<file path=xl/sharedStrings.xml><?xml version="1.0" encoding="utf-8"?>
<sst xmlns="http://schemas.openxmlformats.org/spreadsheetml/2006/main" count="224" uniqueCount="145">
  <si>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</si>
  <si>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</si>
  <si>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</si>
  <si>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</si>
  <si>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</si>
  <si>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</si>
  <si>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</si>
  <si>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</si>
  <si>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</si>
  <si>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</si>
  <si>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</si>
  <si>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</si>
  <si>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</si>
  <si>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</si>
  <si>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</si>
  <si>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</si>
  <si>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</si>
  <si>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</si>
  <si>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</si>
  <si>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</si>
  <si>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</si>
  <si>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</si>
  <si>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</si>
  <si>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</si>
  <si>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</si>
  <si>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</si>
  <si>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</si>
  <si>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</si>
  <si>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</si>
  <si>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</si>
  <si>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</si>
  <si>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</si>
  <si>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</si>
  <si>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</si>
  <si>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</si>
  <si>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</si>
  <si>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</si>
  <si>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</si>
  <si>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</si>
  <si>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</si>
  <si>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</si>
  <si>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</si>
  <si>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</si>
  <si>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</si>
  <si>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</si>
  <si>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</si>
  <si>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</si>
  <si>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</si>
  <si>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</si>
  <si>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</si>
  <si>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</si>
  <si>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</si>
  <si>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</si>
  <si>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</si>
  <si>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</si>
  <si>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</si>
  <si>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</si>
  <si>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</si>
  <si>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</si>
  <si>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</si>
  <si>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</si>
  <si>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</si>
  <si>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</si>
  <si>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</si>
  <si>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</si>
  <si>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</si>
  <si>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</si>
  <si>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</si>
  <si>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</si>
  <si>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</si>
  <si>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</si>
  <si>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</si>
  <si>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</si>
  <si>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</si>
  <si>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</si>
  <si>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</si>
  <si>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</si>
  <si>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</si>
  <si>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</si>
  <si>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</si>
  <si>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</si>
  <si>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</si>
  <si>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</si>
  <si>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TESORERO (A)</t>
  </si>
  <si>
    <t>TESORERIA DE LA CIUDAD DE MEXICO</t>
  </si>
  <si>
    <t>JEFE (A) DE UNIDAD DEPARTAMENTAL "A"</t>
  </si>
  <si>
    <t>JEFATURA DE UNIDAD DEPARTAMENTAL DE SEGUIMIENTO DE AUDIENCIAS</t>
  </si>
  <si>
    <t>COORDINADOR (A) "B"</t>
  </si>
  <si>
    <t>COORDINACION DE CONTROL DE NORMATIVIDAD Y GESTION</t>
  </si>
  <si>
    <t>JEFATURA DE UNIDAD DEPARTAMENTAL DE ESTUDIOS FISCALES Y ADMINISTRATIVOS</t>
  </si>
  <si>
    <t>JEFATURA DE UNIDAD DEPARTAMENTAL DE PRESERVACION Y GESTION DOCUMENTAL DE LA OFICINA DEL TESORERO</t>
  </si>
  <si>
    <t>GERARDO ANTONIO</t>
  </si>
  <si>
    <t>GUTIERREZ</t>
  </si>
  <si>
    <t>AZCUE</t>
  </si>
  <si>
    <t>BRENDA DENNYS</t>
  </si>
  <si>
    <t>ACOSTA</t>
  </si>
  <si>
    <t>JORDAN</t>
  </si>
  <si>
    <t>LEONARDO DAMIAN</t>
  </si>
  <si>
    <t>CAZARES</t>
  </si>
  <si>
    <t>TREJO</t>
  </si>
  <si>
    <t>MARIA GUADALUPE</t>
  </si>
  <si>
    <t>BARRERA</t>
  </si>
  <si>
    <t>COLIN</t>
  </si>
  <si>
    <t>HUGO ENRIQUE</t>
  </si>
  <si>
    <t>AGUILAR</t>
  </si>
  <si>
    <t>HERRERA</t>
  </si>
  <si>
    <t>Economía</t>
  </si>
  <si>
    <t>Derecho Administrativo y Fiscal</t>
  </si>
  <si>
    <t>Ver nota aclaratoria en la columna Nota</t>
  </si>
  <si>
    <t>Derecho</t>
  </si>
  <si>
    <t>https://transparencia.finanzas.cdmx.gob.mx/repositorio/public/upload/repositorio/DGAyF/2024/scp/fracc_XVII/gutierrez_azcue_gerardo_antonio_2024_T4.xlsx</t>
  </si>
  <si>
    <t>https://transparencia.finanzas.cdmx.gob.mx/repositorio/public/upload/repositorio/DGAyF/2024/scp/fracc_XVII_perfiles/tesoreria_19004704.pdf</t>
  </si>
  <si>
    <t>https://transparencia.finanzas.cdmx.gob.mx/repositorio/public/upload/repositorio/DGAyF/2025/scp/fracc_XVII/acosta_jordan_brenda_dennys_2025_T2.xlsx</t>
  </si>
  <si>
    <t>https://transparencia.finanzas.cdmx.gob.mx/repositorio/public/upload/repositorio/DGAyF/2024/scp/fracc_XVII_perfiles/tesoreria_19004705.pdf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</si>
  <si>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</si>
  <si>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https://transparencia.finanzas.cdmx.gob.mx/repositorio/public/upload/repositorio/DGAyF/2024/scp/fracc_XVII_perfiles/tesoreria_19004706.pdf</t>
  </si>
  <si>
    <t>http://transparencia.finanzas.cdmx.gob.mx/repositorio/public/upload/repositorio/DGAyF/2019/scp/fracc_XVII/barrera_colin_maria_guadalupe.xlsx</t>
  </si>
  <si>
    <t>https://transparencia.finanzas.cdmx.gob.mx/repositorio/public/upload/repositorio/DGAyF/2024/scp/fracc_XVII_perfiles/tesoreria_19004707.pdf</t>
  </si>
  <si>
    <t>https://transparencia.finanzas.cdmx.gob.mx/repositorio/public/upload/repositorio/DGAyF/2025/scp/fracc_XVII/aguilar_herrera_hugo_enrique_2025_T2.xlsx</t>
  </si>
  <si>
    <t>https://transparencia.finanzas.cdmx.gob.mx/repositorio/public/upload/repositorio/DGAyF/2024/scp/fracc_XVII_perfiles/tesoreria_19004708.pdf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</si>
  <si>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</si>
  <si>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SECRETARIA DE HACIENDA Y CREDITO PUBLICO</t>
  </si>
  <si>
    <t>COORDINADOR (A) GENERAL DE PROYECTO</t>
  </si>
  <si>
    <t>ECONOMIA</t>
  </si>
  <si>
    <t>NACIONAL FINANCIERA / BANCO NACIONAL DE COMERCIO EXTERIOR</t>
  </si>
  <si>
    <t>TITULAR DE UNIDAD-TECNOLOGIAS DE LA INFORMACION</t>
  </si>
  <si>
    <t xml:space="preserve">SERVICIO DE ADMINISTRACION TRIBUTARIA </t>
  </si>
  <si>
    <t>ADMINISTRADOR (A) CENTRAL DE OPERACION Y SERVICIOS TECNOLOGICOS</t>
  </si>
  <si>
    <t>NO ESPECIFICA PERIODO</t>
  </si>
  <si>
    <t>COORDINADOR (A)</t>
  </si>
  <si>
    <t>DERECHO ADMINISTRATIVO Y FISCAL</t>
  </si>
  <si>
    <t>INVESTIGACION DE MERCADOS S.A.</t>
  </si>
  <si>
    <t>ASESORIA JURIDICA</t>
  </si>
  <si>
    <t>PROCURADURIA FISCAL DE LA CDMX</t>
  </si>
  <si>
    <t>PRESTADOR (A) DE SERVICIO SOCIAL</t>
  </si>
  <si>
    <t>VER NOTA ACLARATORIA EN LA COLUMNA NOTA</t>
  </si>
  <si>
    <t>TESORERIA, SECRETARIA DE FINANZAS CDMX</t>
  </si>
  <si>
    <t>NO ESPECIFICA</t>
  </si>
  <si>
    <t>DERECHO</t>
  </si>
  <si>
    <t>SUBTESORERIA DE FISCALIZACION, SECRETARIA DE FINANZAS CDMX</t>
  </si>
  <si>
    <t>ASESORES Y CONSUTORES DE PRODUCTOS LITIGIOSOS, S.C</t>
  </si>
  <si>
    <t>PROCURADURIA A LA DEFENSA DEL CONTRIBUYENTE</t>
  </si>
  <si>
    <t>ENLACE B</t>
  </si>
  <si>
    <t>SERVICIO DE PROTECCION FEDERAL</t>
  </si>
  <si>
    <t>ENLACE ADMINISTRATIVO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</si>
</sst>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tesoreria_19004705.pdf" TargetMode="External"/><Relationship Id="rId13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acosta_jordan_brenda_dennys_2025_T2.xlsx" TargetMode="External"/><Relationship Id="rId7" Type="http://schemas.openxmlformats.org/officeDocument/2006/relationships/hyperlink" Target="https://transparencia.finanzas.cdmx.gob.mx/repositorio/public/upload/repositorio/DGAyF/2024/scp/fracc_XVII_perfiles/tesoreria_19004704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gutierrez_azcue_gerardo_antonio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aguilar_herrera_hugo_enrique_2025_T2.xlsx" TargetMode="External"/><Relationship Id="rId11" Type="http://schemas.openxmlformats.org/officeDocument/2006/relationships/hyperlink" Target="https://transparencia.finanzas.cdmx.gob.mx/repositorio/public/upload/repositorio/DGAyF/2024/scp/fracc_XVII_perfiles/tesoreria_19004708.pdf" TargetMode="External"/><Relationship Id="rId5" Type="http://schemas.openxmlformats.org/officeDocument/2006/relationships/hyperlink" Target="http://transparencia.finanzas.cdmx.gob.mx/repositorio/public/upload/repositorio/DGAyF/2019/scp/fracc_XVII/barrera_colin_maria_guadalupe.xlsx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_perfiles/tesoreria_19004707.pdf" TargetMode="External"/><Relationship Id="rId4" Type="http://schemas.openxmlformats.org/officeDocument/2006/relationships/hyperlink" Target="https://transparencia.finanzas.cdmx.gob.mx/repositorio/public/upload/repositorio/DGAyF/2025/scp/fracc_XVII/F17_2025_curricular.pdf" TargetMode="External"/><Relationship Id="rId9" Type="http://schemas.openxmlformats.org/officeDocument/2006/relationships/hyperlink" Target="https://transparencia.finanzas.cdmx.gob.mx/repositorio/public/upload/repositorio/DGAyF/2024/scp/fracc_XVII_perfiles/tesoreria_19004706.pdf" TargetMode="External"/><Relationship Id="rId14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91</v>
      </c>
      <c r="G8" s="3" t="s">
        <v>92</v>
      </c>
      <c r="H8" s="3" t="s">
        <v>93</v>
      </c>
      <c r="I8" s="3" t="s">
        <v>56</v>
      </c>
      <c r="J8" s="3" t="s">
        <v>84</v>
      </c>
      <c r="K8" s="3" t="s">
        <v>63</v>
      </c>
      <c r="L8" s="3" t="s">
        <v>106</v>
      </c>
      <c r="M8" s="5" t="str">
        <f ca="1">HYPERLINK("#"&amp;CELL("direccion",Tabla_472796!A4),"1")</f>
        <v>1</v>
      </c>
      <c r="N8" s="5" t="s">
        <v>110</v>
      </c>
      <c r="O8" s="5" t="s">
        <v>111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94</v>
      </c>
      <c r="G9" s="3" t="s">
        <v>95</v>
      </c>
      <c r="H9" s="3" t="s">
        <v>96</v>
      </c>
      <c r="I9" s="3" t="s">
        <v>57</v>
      </c>
      <c r="J9" s="3" t="s">
        <v>84</v>
      </c>
      <c r="K9" s="3" t="s">
        <v>64</v>
      </c>
      <c r="L9" s="3" t="s">
        <v>107</v>
      </c>
      <c r="M9" s="5" t="str">
        <f ca="1">HYPERLINK("#"&amp;CELL("direccion",Tabla_472796!A7),"2")</f>
        <v>2</v>
      </c>
      <c r="N9" s="5" t="s">
        <v>112</v>
      </c>
      <c r="O9" s="5" t="s">
        <v>113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97</v>
      </c>
      <c r="G10" s="3" t="s">
        <v>98</v>
      </c>
      <c r="H10" s="3" t="s">
        <v>99</v>
      </c>
      <c r="I10" s="3" t="s">
        <v>56</v>
      </c>
      <c r="J10" s="3" t="s">
        <v>84</v>
      </c>
      <c r="K10" s="3" t="s">
        <v>58</v>
      </c>
      <c r="L10" s="3" t="s">
        <v>108</v>
      </c>
      <c r="M10" s="5" t="str">
        <f ca="1">HYPERLINK("#"&amp;CELL("direccion",Tabla_472796!A10),"3")</f>
        <v>3</v>
      </c>
      <c r="N10" s="5" t="s">
        <v>114</v>
      </c>
      <c r="O10" s="5" t="s">
        <v>115</v>
      </c>
      <c r="P10" s="3" t="s">
        <v>69</v>
      </c>
      <c r="Q10" s="5" t="s">
        <v>81</v>
      </c>
      <c r="R10" s="3" t="s">
        <v>82</v>
      </c>
      <c r="S10" s="4">
        <v>45838</v>
      </c>
      <c r="T10" s="3" t="s">
        <v>120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89</v>
      </c>
      <c r="F11" s="3" t="s">
        <v>100</v>
      </c>
      <c r="G11" s="3" t="s">
        <v>101</v>
      </c>
      <c r="H11" s="3" t="s">
        <v>102</v>
      </c>
      <c r="I11" s="3" t="s">
        <v>57</v>
      </c>
      <c r="J11" s="3" t="s">
        <v>84</v>
      </c>
      <c r="K11" s="3" t="s">
        <v>63</v>
      </c>
      <c r="L11" s="3" t="s">
        <v>109</v>
      </c>
      <c r="M11" s="5" t="str">
        <f ca="1">HYPERLINK("#"&amp;CELL("direccion",Tabla_472796!A13),"4")</f>
        <v>4</v>
      </c>
      <c r="N11" s="5" t="s">
        <v>116</v>
      </c>
      <c r="O11" s="5" t="s">
        <v>117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103</v>
      </c>
      <c r="G12" s="3" t="s">
        <v>104</v>
      </c>
      <c r="H12" s="3" t="s">
        <v>105</v>
      </c>
      <c r="I12" s="3" t="s">
        <v>56</v>
      </c>
      <c r="J12" s="3" t="s">
        <v>84</v>
      </c>
      <c r="K12" s="3" t="s">
        <v>63</v>
      </c>
      <c r="L12" s="3" t="s">
        <v>109</v>
      </c>
      <c r="M12" s="5" t="str">
        <f ca="1">HYPERLINK("#"&amp;CELL("direccion",Tabla_472796!A16),"5")</f>
        <v>5</v>
      </c>
      <c r="N12" s="5" t="s">
        <v>118</v>
      </c>
      <c r="O12" s="5" t="s">
        <v>119</v>
      </c>
      <c r="P12" s="3" t="s">
        <v>69</v>
      </c>
      <c r="Q12" s="5" t="s">
        <v>81</v>
      </c>
      <c r="R12" s="3" t="s">
        <v>82</v>
      </c>
      <c r="S12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O8" r:id="rId7"/>
    <hyperlink ref="O9" r:id="rId8"/>
    <hyperlink ref="O10" r:id="rId9"/>
    <hyperlink ref="O11" r:id="rId10"/>
    <hyperlink ref="O12" r:id="rId11"/>
    <hyperlink ref="Q9" r:id="rId12"/>
    <hyperlink ref="Q10" r:id="rId13"/>
    <hyperlink ref="Q11" r:id="rId14"/>
    <hyperlink ref="Q1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45047</v>
      </c>
      <c r="C4" s="4">
        <v>45444</v>
      </c>
      <c r="D4" s="3" t="s">
        <v>121</v>
      </c>
      <c r="E4" s="3" t="s">
        <v>122</v>
      </c>
      <c r="F4" s="3" t="s">
        <v>123</v>
      </c>
    </row>
    <row r="5" spans="1:6" x14ac:dyDescent="0.25">
      <c r="A5" s="3">
        <v>1</v>
      </c>
      <c r="B5" s="4">
        <v>44287</v>
      </c>
      <c r="C5" s="4">
        <v>44986</v>
      </c>
      <c r="D5" s="3" t="s">
        <v>124</v>
      </c>
      <c r="E5" s="3" t="s">
        <v>125</v>
      </c>
      <c r="F5" s="3" t="s">
        <v>123</v>
      </c>
    </row>
    <row r="6" spans="1:6" x14ac:dyDescent="0.25">
      <c r="A6" s="3">
        <v>1</v>
      </c>
      <c r="B6" s="4">
        <v>43739</v>
      </c>
      <c r="C6" s="4">
        <v>44256</v>
      </c>
      <c r="D6" s="3" t="s">
        <v>126</v>
      </c>
      <c r="E6" s="3" t="s">
        <v>127</v>
      </c>
      <c r="F6" s="3" t="s">
        <v>123</v>
      </c>
    </row>
    <row r="7" spans="1:6" x14ac:dyDescent="0.25">
      <c r="A7" s="3">
        <v>2</v>
      </c>
      <c r="B7" s="4">
        <v>43556</v>
      </c>
      <c r="C7" s="10" t="s">
        <v>128</v>
      </c>
      <c r="D7" s="3" t="s">
        <v>84</v>
      </c>
      <c r="E7" s="3" t="s">
        <v>129</v>
      </c>
      <c r="F7" s="3" t="s">
        <v>130</v>
      </c>
    </row>
    <row r="8" spans="1:6" x14ac:dyDescent="0.25">
      <c r="A8" s="3">
        <v>2</v>
      </c>
      <c r="B8" s="4">
        <v>43023</v>
      </c>
      <c r="C8" s="4">
        <v>43480</v>
      </c>
      <c r="D8" s="3" t="s">
        <v>131</v>
      </c>
      <c r="E8" s="3" t="s">
        <v>132</v>
      </c>
      <c r="F8" s="3" t="s">
        <v>130</v>
      </c>
    </row>
    <row r="9" spans="1:6" x14ac:dyDescent="0.25">
      <c r="A9" s="3">
        <v>2</v>
      </c>
      <c r="B9" s="4">
        <v>41985</v>
      </c>
      <c r="C9" s="4">
        <v>42167</v>
      </c>
      <c r="D9" s="3" t="s">
        <v>133</v>
      </c>
      <c r="E9" s="3" t="s">
        <v>134</v>
      </c>
      <c r="F9" s="3" t="s">
        <v>130</v>
      </c>
    </row>
    <row r="10" spans="1:6" x14ac:dyDescent="0.25">
      <c r="A10" s="3">
        <v>3</v>
      </c>
      <c r="B10" s="4" t="s">
        <v>135</v>
      </c>
      <c r="C10" s="4" t="s">
        <v>135</v>
      </c>
      <c r="D10" s="3" t="s">
        <v>135</v>
      </c>
      <c r="E10" s="3" t="s">
        <v>135</v>
      </c>
      <c r="F10" s="3" t="s">
        <v>135</v>
      </c>
    </row>
    <row r="11" spans="1:6" x14ac:dyDescent="0.25">
      <c r="A11" s="3">
        <v>3</v>
      </c>
      <c r="B11" s="4" t="s">
        <v>135</v>
      </c>
      <c r="C11" s="4" t="s">
        <v>135</v>
      </c>
      <c r="D11" s="3" t="s">
        <v>135</v>
      </c>
      <c r="E11" s="3" t="s">
        <v>135</v>
      </c>
      <c r="F11" s="3" t="s">
        <v>135</v>
      </c>
    </row>
    <row r="12" spans="1:6" x14ac:dyDescent="0.25">
      <c r="A12" s="3">
        <v>3</v>
      </c>
      <c r="B12" s="4" t="s">
        <v>135</v>
      </c>
      <c r="C12" s="4" t="s">
        <v>135</v>
      </c>
      <c r="D12" s="3" t="s">
        <v>135</v>
      </c>
      <c r="E12" s="3" t="s">
        <v>135</v>
      </c>
      <c r="F12" s="3" t="s">
        <v>135</v>
      </c>
    </row>
    <row r="13" spans="1:6" x14ac:dyDescent="0.25">
      <c r="A13" s="3">
        <v>4</v>
      </c>
      <c r="B13" s="4">
        <v>43344</v>
      </c>
      <c r="C13" s="9">
        <v>2018</v>
      </c>
      <c r="D13" s="3" t="s">
        <v>136</v>
      </c>
      <c r="E13" s="3" t="s">
        <v>137</v>
      </c>
      <c r="F13" s="3" t="s">
        <v>138</v>
      </c>
    </row>
    <row r="14" spans="1:6" x14ac:dyDescent="0.25">
      <c r="A14" s="3">
        <v>4</v>
      </c>
      <c r="B14" s="10">
        <v>42309</v>
      </c>
      <c r="C14" s="10">
        <v>43327</v>
      </c>
      <c r="D14" s="3" t="s">
        <v>139</v>
      </c>
      <c r="E14" s="3" t="s">
        <v>137</v>
      </c>
      <c r="F14" s="3" t="s">
        <v>138</v>
      </c>
    </row>
    <row r="15" spans="1:6" x14ac:dyDescent="0.25">
      <c r="A15" s="3">
        <v>4</v>
      </c>
      <c r="B15" s="10">
        <v>42005</v>
      </c>
      <c r="C15" s="10">
        <v>42278</v>
      </c>
      <c r="D15" s="3" t="s">
        <v>140</v>
      </c>
      <c r="E15" s="3" t="s">
        <v>137</v>
      </c>
      <c r="F15" s="3" t="s">
        <v>138</v>
      </c>
    </row>
    <row r="16" spans="1:6" x14ac:dyDescent="0.25">
      <c r="A16" s="3">
        <v>5</v>
      </c>
      <c r="B16" s="10">
        <v>43831</v>
      </c>
      <c r="C16" s="10" t="s">
        <v>128</v>
      </c>
      <c r="D16" s="3" t="s">
        <v>141</v>
      </c>
      <c r="E16" s="3" t="s">
        <v>142</v>
      </c>
      <c r="F16" s="3" t="s">
        <v>138</v>
      </c>
    </row>
    <row r="17" spans="1:6" x14ac:dyDescent="0.25">
      <c r="A17" s="3">
        <v>5</v>
      </c>
      <c r="B17" s="10">
        <v>39995</v>
      </c>
      <c r="C17" s="10">
        <v>41760</v>
      </c>
      <c r="D17" s="3" t="s">
        <v>143</v>
      </c>
      <c r="E17" s="3" t="s">
        <v>144</v>
      </c>
      <c r="F17" s="3" t="s">
        <v>138</v>
      </c>
    </row>
    <row r="18" spans="1:6" x14ac:dyDescent="0.25">
      <c r="A18" s="3">
        <v>5</v>
      </c>
      <c r="B18" s="10" t="s">
        <v>137</v>
      </c>
      <c r="C18" s="10" t="s">
        <v>137</v>
      </c>
      <c r="D18" s="3" t="s">
        <v>137</v>
      </c>
      <c r="E18" s="3" t="s">
        <v>137</v>
      </c>
      <c r="F18" s="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2025-07-04T18:17:14Z</dcterms:modified>
</cp:coreProperties>
</file>